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o\Desktop\2022 transparencia\U. TRANSPARENCIA\"/>
    </mc:Choice>
  </mc:AlternateContent>
  <bookViews>
    <workbookView xWindow="0" yWindow="0" windowWidth="21600" windowHeight="9135"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52511"/>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<sst xmlns="http://schemas.openxmlformats.org/spreadsheetml/2006/main" count="145" uniqueCount="83">
  <si>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</si>
  <si>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</si>
  <si>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</si>
  <si>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</si>
  <si>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</si>
  <si>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</si>
  <si>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</si>
  <si>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</si>
  <si>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</si>
  <si>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</si>
  <si>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</si>
  <si>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</si>
  <si>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</si>
  <si>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</si>
  <si>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</si>
  <si>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</si>
  <si>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</si>
  <si>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</si>
  <si>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</si>
  <si>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</si>
  <si>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</si>
  <si>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</si>
  <si>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</si>
  <si>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</si>
  <si>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</si>
  <si>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</si>
  <si>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</si>
  <si>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</si>
  <si>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</si>
  <si>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</si>
  <si>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</si>
  <si>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</si>
  <si>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</si>
  <si>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</si>
  <si>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</si>
  <si>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</si>
  <si>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</si>
  <si>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</si>
  <si>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</si>
  <si>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</si>
  <si>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</si>
  <si>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</si>
  <si>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</si>
  <si>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</si>
  <si>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</si>
  <si>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</si>
  <si>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</si>
  <si>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</si>
  <si>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</si>
  <si>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</si>
  <si>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</si>
  <si>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</si>
  <si>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</si>
  <si>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</si>
  <si>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</si>
  <si>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</si>
  <si>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</si>
  <si>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</si>
  <si>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</si>
  <si>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</si>
  <si>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</si>
  <si>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</si>
  <si>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</si>
  <si>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OMAR NIÑO</t>
  </si>
  <si>
    <t>AGENDA DE LOS TITULARES DE LA INSTITUCION DEL PERIODO DEL 26 DE SEPTIEMBRE 2021 A LA FECHA. MANIFIESTEN BAJO PROTESTA DE DECIR VERDAD QUE LOS DIAS QUE NO SON PUBLICADOS EN EL PORTAL DE TRANSPARENCIA EN LOS MESES DE SEPTIEMBRE 2021, OCTUBRE 2021, NOVIEMBRE 2021, EN EL  SE INDIQUE SI LOS MISMOS ESTUVIERON LABORANDO EN LA INSTITUCION O PORQUE NO EXISTE REGISTRO DE LOS DIAS QUE NO SON PUBLICADOS.</t>
  </si>
  <si>
    <t>Se atendio y dio respuesta</t>
  </si>
  <si>
    <t>OMAR N.</t>
  </si>
  <si>
    <t>Se solicita a todos los Organos Internos de Control de las dependencias:
todas las actas (de cualquier tipo) elaboradas en el periodo comprendido del 26 de septiembre 2021 al 31 de diciembre del 2021 indicando. anexar las actas., memorandums, oficios o circulares emitidos y recibidos del 26 de septiembre 2021  al 31 de diciembre de 2021.
Se solicita a las dependendencias incluidas
permisos con goce de sueldo otorgados al personal, permisos sin goce de sueldo otorgados al personal del 27 de septiembre 2021 al 31 de diciembre 2021.
consumos de combustivle indicando el vehiculo al que fue otorgado y su motivo, gastos por fondos revolventes o de caja chica, viaticos o cualquier otro fondo, gastos autorizados por eventos de fin de año o de cualquier otra indole (banquetes, renta de mobiliario, comidas, regalos, o de cualquier otra forma, de todos anexar documentos en PDF
relacion de todos los vehiculos utilizados por la institucion y nombre y puesto del personal al que fue asignado, pdf del resguardo en el periodo del 27 septiembre 2021 al 31 de diciembre 2021.
bitacoras de gastos de mantenimiento de los vehiculos utilizados del 27 de septiembre de 2021 al 31 de diciembre de 2021.
RECIBOS DE NOMINA DE AGUINALDO RECIBIDO Y RELACION EN EXCEL DEL AGUINALDO PAGADO A TODO EL PERSONAL.</t>
  </si>
  <si>
    <t>JUAN LARSSON</t>
  </si>
  <si>
    <t xml:space="preserve">Se solicita conocer el apoyo que la dependencia ha otorgado para la realización de la encuesta nacional sobre uso del glifosato en México. Se anexa boletin para mayor referencia. </t>
  </si>
  <si>
    <t>ABELARDO MEDELLIN PEREZ</t>
  </si>
  <si>
    <t xml:space="preserve">Solicito el nombre de personas físicas y morales que brindan servicio de mecánica y/o reparación de vehículos a esta dependencia. 
De igual forma, solicito copia en formato digital de todas las facturas pagadas a personas físicas y morales por servicios de reparación, mantenimiento, hojalatería, pintura, afinación o cualquier otro relacionado con el servicio y mantenimiento de los vehículos de esta dependencia. 
También le pido una relación del parque vehicular que tiene a su disposición esta dependencia, así como los generales de cada vehículo.
Igualmente le solicitó me informe del dinero presupuestado para fines de mantenimiento y reparación de vehículos para el ejercicio 2022. </t>
  </si>
  <si>
    <t>Detalle de ingresos recaudados del 27 de septiembre 2021 a 31 de diciembre de 2021
Detalle de egresos pagados del 27 de septiembre 2021 al 31 de diciembre 2021
Detalle de adjudicaciones directas del 27 de septiembre 2021 al 31 de diciembre 2021, indicando monto, proveedor, RFC, motivo de la adjudicacion directa, contrato.
Nombre del despacho encrgado de la entrega recepcion, contrato y monto de los servicios.
Listado de los memorandums y oficios emitidos por los titulares de la entidad.
Plantilla de todo el personal vigente a diciembre 2021.
Transferencias bancarias de nomina de todo el personal del 27 de septiembre de 2021 al 12 de enero 2021.
Actas de comite, de consejo y accionistas o cualquier otro organo colegiado del 25 de septiembre 2021 al 12 de enero 2021, version publica.
Detalle de ingresos recaudados del 27 de septiembre 2021 a 31 de diciembre de 2021
Detalle de egresos pagados del 27 de septiembre 2021 al 31 de diciembre 2021
Detalle de adjudicaciones directas del 27 de septiembre 2021 al 31 de diciembre 2021, indicando monto, proveedor, RFC, motivo de la adjudicacion directa, contrato.
Nombre del despacho encrgado de la entrega recepcion, contrato y monto de los servicios.
Listado de los memorandums y oficios emitidos por los titulares de la entidad.
Plantilla de todo el personal vigente a diciembre 2021.
Transferencias bancarias de nomina de todo el personal del 27 de septiembre de 2021 al 12 de enero 2021.
Actas de comite, de consejo y accionistas o cualquier otro organo colegiado del 25 de septiembre 2021 al 12 de enero 2021, version publica.
Detalle de ingresos recaudados del 27 de septiembre 2021 a 31 de diciembre de 2021
Detalle de egresos pagados del 27 de septiembre 2021 al 31 de diciembre 2021
Detalle de adjudicaciones directas del 27 de septiembre 2021 al 31 de diciembre 2021, indicando monto, proveedor, RFC, motivo de la adjudicacion directa, contrato.
Nombre del despacho encrgado de la entrega recepcion, contrato y monto de los servicios.
Listado de los memorandums y oficios emitidos por los titulares de la entidad.
Plantilla de todo el personal vigente a diciembre 2021.
Transferencias bancarias de nomina de todo el personal del 27 de septiembre de 2021 al 12 de enero 2021.
Actas de comite, de consejo y accionistas o cualquier otro organo colegiado del 25 de septiembre 2021 al 12 de enero 2021, version publica.
Detalle de ingresos recaudados del 27 de septiembre 2021 a 31 de diciembre de 2021
Detalle de egresos pagados del 27 de septiembre 2021 al 31 de diciembre 2021
Detalle de adjudicaciones directas del 27 de septiembre 2021 al 31 de diciembre 2021, indicando monto, proveedor, RFC, motivo de la adjudicacion directa, contrato.
Nombre del despacho encrgado de la entrega recepcion, contrato y monto de los servicios.
Listado de los memorandums y oficios emitidos por los titulares de la entidad.
Plantilla de todo el personal vigente a diciembre 2021.
Transferencias bancarias de nomina de todo el personal del 27 de septiembre de 2021 al 12 de enero 2021.
Actas de comite, de consejo y accionistas o cualquier otro organo colegiado del 25 de septiembre 2021 al 12 de enero 2021, version publica.
Detalle de ingresos recaudados del 27 de septiembre 2021 a 31 de diciembre de 2021
Detalle de egresos pagados del 27 de septiembre 2021 al 31 de diciembre 2021
Detalle de adjudicaciones directas del 27 de septiembre 2021 al 31 de diciembre 2021, indicando monto, proveedor, RFC, motivo de la adjudicacion directa, contrato.
Nombre del despacho encrgado de la entrega recepcion, contrato y monto de los servicios.
Listado de los memorandums y oficios emitidos por los titulares de la entidad.</t>
  </si>
  <si>
    <t>JORGE BARBARI</t>
  </si>
  <si>
    <t>información sobre la adquisición de productos de limpieza, ya sea por medio de licitación, adjudicación directa, invitación restringida, etc a partir de 2019 a 2021 siendo la información solicitada productos adquiridos, empresa adjudicada</t>
  </si>
  <si>
    <t>REPRESENTACION INSTITUCIONAL</t>
  </si>
  <si>
    <t>¿ Plantilla del total del personal de la dependencia de los meses de agosto y septiembre del año 2021, señalando las áreas en las que labora cada trabajador.
¿ Plantilla de personal de la dependencia de los meses de marzo y abril del 2016, señalando las áreas en las que labora cada trabajador.
¿ Fecha en que inició a laborar la trabajadora C. Rosa Fátima del Carmen Contreras Díaz a la Dependencia
¿ Horario y área en la que realizaba sus actividades
¿ Cuanto se le pagaba a la trabajadora por esas actividades</t>
  </si>
  <si>
    <t xml:space="preserve"> Plantilla del total del personal de la dependencia de los meses de agosto y septiembre del año 2021, señalando las áreas en las que labora cada trabajador
¿ Plantilla de personal de la dependencia de los meses de marzo y abril del 2016, señalando las áreas en las que labora cada trabajador.
¿ Fecha en que inició a laborar la trabajadora C. Rosa Fátima del Carmen Contreras Díaz a la Dependencia
¿ Actividades que realizaba la trabajadora C. Rosa Fátima del Carmen Contreras Díaz en la Dependencia
¿ Horario y área en la que realizaba sus actividades
¿ ¿La trabajadora contaba con seguridad social (IMSS) o algún servicio médico?
¿ ¿Cuánto se le pagaba a la trabajadora por esas actividades?</t>
  </si>
  <si>
    <t>¿ Plantilla del total del personal de la dependencia de los meses de agosto y septiembre del año 2021, señalando las áreas en las que labora cada trabajador.
¿ Plantilla de personal de la dependencia de los meses de enero y febrero del 2020, señalando las áreas en las que labora cada trabajador.
¿ Fecha en que inició a laborar la trabajadora C. Carolina Ortiz Arriaga a la Dependencia
¿ Horario y área en la que realizaba sus actividades
¿ Cuanto se le pagaba a la trabajadora por esas actividades</t>
  </si>
  <si>
    <t>¿ Plantilla del total del personal de la dependencia de los meses de agosto y septiembre del año 2021, señalando las áreas en las que labora cada trabajador
¿ Plantilla de personal de la dependencia de los meses de enero y febrero del 2020, señalando las áreas en las que labora cada trabajador.
¿ Fecha en que inició a laborar la trabajadora C. Carolina Ortiz Arriaga a la Dependencia
¿ Actividades que realizaba la trabajadora C. Carolina Ortiz Arriaga en la Dependencia
¿ Horario y área en la que realizaba sus actividades
¿ ¿La trabajadora contaba con seguridad social (IMSS) o algún servicio médico?
¿ ¿Cuánto se le pagaba a la trabajadora por esas actividades?</t>
  </si>
  <si>
    <t>¿ Plantilla del total del personal de la dependencia de los meses de agosto y septiembre del año 2021, señalando las áreas en las que labora cada trabajador.
¿ Plantilla de personal de la dependencia de los meses de julio y agosto del 2016, señalando las áreas en las que labora cada trabajador.
¿ Fecha en que inició a laborar la trabajadora C. Silvia Guadalupe López Castillo a la Dependencia
¿ Horario y área en la que realizaba sus actividades
¿ Cuanto se le pagaba a la trabajadora por esas actividades</t>
  </si>
  <si>
    <t>¿ Plantilla del total del personal de la dependencia de los meses de agosto y septiembre del año 2021, señalando las áreas en las que labora cada trabajador
¿ Plantilla de personal de la dependencia de los meses de julio y agosto del 2016, señalando las áreas en las que labora cada trabajador.
¿ Fecha en que inició a laborar la trabajadora C. Silvia Guadalupe López Castillo a la Dependencia
¿ Actividades que realizaba la trabajadora C. Silvia Guadalupe López Castillo en la Dependencia
¿ Horario y área en la que realizaba sus actividades
¿ ¿La trabajadora contaba con seguridad social (IMSS) o algún servicio médico?
¿ ¿Cuánto se le pagaba a la trabajadora por esas actividades</t>
  </si>
  <si>
    <t>Se solicita conocer si la dependencia ha recibido por parte del gobierno federal algún documento, escrito, correo o cualquier otro instrumento que sirva de comunicación en el que se pida atender el decreto publicado en el Diario Oficial de la Federación el 31 de diciembre de 2020 en el que se establecen las acciones que deberán realizar las dependencias para sustituir gradualmente el uso del glifosato.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</si>
</sst>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12"/>
      <color rgb="FF212529"/>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5">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4" fontId="18" fillId="0" borderId="0" xfId="0" applyNumberFormat="1" applyFont="1"/>
    <xf numFmtId="0" fontId="7" fillId="6" borderId="0" xfId="0" applyFont="1" applyFill="1" applyAlignment="1"/>
    <xf numFmtId="0" fontId="7" fillId="6" borderId="0" xfId="0" applyFont="1" applyFill="1" applyAlignment="1">
      <alignment horizontal="center" wrapText="1"/>
    </xf>
    <xf numFmtId="0" fontId="18" fillId="0" borderId="0" xfId="0" applyFont="1" applyFill="1" applyAlignment="1">
      <alignment horizontal="center"/>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7" t="s">
        <v>2</v>
      </c>
      <c r="D1" s="47"/>
      <c r="E1" s="47"/>
    </row>
    <row r="2" spans="1:5" ht="85.5" customHeight="1" x14ac:dyDescent="0.2">
      <c r="A2" s="14">
        <v>34</v>
      </c>
      <c r="B2" s="14" t="s">
        <v>3</v>
      </c>
      <c r="C2" s="46" t="s">
        <v>4</v>
      </c>
      <c r="D2" s="46"/>
      <c r="E2" s="46"/>
    </row>
    <row r="3" spans="1:5" ht="64.5" customHeight="1" x14ac:dyDescent="0.2">
      <c r="A3" s="14">
        <v>54</v>
      </c>
      <c r="B3" s="14" t="s">
        <v>5</v>
      </c>
      <c r="C3" s="46" t="s">
        <v>6</v>
      </c>
      <c r="D3" s="46"/>
      <c r="E3" s="46"/>
    </row>
    <row r="4" spans="1:5" ht="69" customHeight="1" x14ac:dyDescent="0.2">
      <c r="A4" s="14">
        <v>54</v>
      </c>
      <c r="B4" s="14" t="s">
        <v>7</v>
      </c>
      <c r="C4" s="46" t="s">
        <v>8</v>
      </c>
      <c r="D4" s="46"/>
      <c r="E4" s="46"/>
    </row>
    <row r="10" spans="1:5" ht="15.75" x14ac:dyDescent="0.2">
      <c r="B10" s="45" t="s">
        <v>46</v>
      </c>
      <c r="C10" s="45"/>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5" t="s">
        <v>45</v>
      </c>
      <c r="C26" s="45"/>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5" t="s">
        <v>47</v>
      </c>
      <c r="C34" s="45"/>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topLeftCell="A6" zoomScale="90" zoomScaleNormal="90" workbookViewId="0">
      <selection activeCell="A23" sqref="A23"/>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1</v>
      </c>
      <c r="C1" s="50" t="s">
        <v>25</v>
      </c>
      <c r="D1" s="51"/>
      <c r="F1" s="3" t="s">
        <v>26</v>
      </c>
      <c r="G1" s="9" t="s">
        <v>27</v>
      </c>
      <c r="H1" s="8">
        <f>COUNTIF(Formato!$L$10:$L$44,B1)</f>
        <v>12</v>
      </c>
      <c r="I1" s="52" t="s">
        <v>28</v>
      </c>
      <c r="J1" s="53"/>
      <c r="K1" s="53"/>
      <c r="L1" s="53"/>
    </row>
    <row r="2" spans="1:16" ht="29.25" customHeight="1" thickBot="1" x14ac:dyDescent="0.25">
      <c r="B2" s="22" t="str">
        <f>IF(B1&gt;0, CHOOSE(B1,"Enero", "Febrero", "Marzo", "Abril", "Mayo", "Junio", "Julio", "Agosto","Septiembre","Octubre","Noviembre","Diciembre"),"Escriba arriba número de mes a reportar")</f>
        <v>Enero</v>
      </c>
      <c r="F2" s="4"/>
      <c r="G2" s="10" t="s">
        <v>29</v>
      </c>
      <c r="H2" s="8">
        <f>COUNTIF(Formato!$M$10:$M$44,B1)</f>
        <v>6</v>
      </c>
      <c r="I2" s="52" t="s">
        <v>30</v>
      </c>
      <c r="J2" s="53"/>
      <c r="K2" s="53"/>
      <c r="L2" s="53"/>
    </row>
    <row r="3" spans="1:16" ht="18.75" thickBot="1" x14ac:dyDescent="0.25">
      <c r="A3" s="3" t="s">
        <v>31</v>
      </c>
      <c r="B3" s="21">
        <v>2022</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9" t="s">
        <v>35</v>
      </c>
      <c r="B6" s="49"/>
      <c r="C6" s="49"/>
      <c r="D6" s="49"/>
      <c r="E6" s="49"/>
      <c r="F6" s="49"/>
      <c r="G6" s="49"/>
      <c r="H6" s="49"/>
      <c r="I6" s="49"/>
    </row>
    <row r="7" spans="1:16" x14ac:dyDescent="0.2">
      <c r="D7" s="54" t="s">
        <v>62</v>
      </c>
      <c r="E7" s="54"/>
      <c r="F7" s="54"/>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28">
        <v>240470021000013</v>
      </c>
      <c r="B10" s="28" t="s">
        <v>63</v>
      </c>
      <c r="C10" s="41">
        <v>44543</v>
      </c>
      <c r="D10" s="42" t="s">
        <v>64</v>
      </c>
      <c r="E10" s="28" t="s">
        <v>23</v>
      </c>
      <c r="F10" s="31" t="s">
        <v>17</v>
      </c>
      <c r="G10" s="29">
        <v>44574</v>
      </c>
      <c r="H10" s="29" t="s">
        <v>65</v>
      </c>
      <c r="I10" s="30">
        <v>0</v>
      </c>
      <c r="J10" s="30" t="s">
        <v>49</v>
      </c>
      <c r="K10" s="30">
        <v>0</v>
      </c>
      <c r="L10" s="5">
        <f>IF(Formato!$C10&lt;&gt;"",MONTH(C10),"")</f>
        <v>12</v>
      </c>
      <c r="M10" s="6">
        <f>IF(Formato!$G10&lt;&gt;"",MONTH(G10),"")</f>
        <v>1</v>
      </c>
      <c r="P10" s="11"/>
    </row>
    <row r="11" spans="1:16" ht="15" x14ac:dyDescent="0.2">
      <c r="A11" s="28">
        <v>240470022000001</v>
      </c>
      <c r="B11" s="28" t="s">
        <v>66</v>
      </c>
      <c r="C11" s="29">
        <v>44565</v>
      </c>
      <c r="D11" s="42" t="s">
        <v>67</v>
      </c>
      <c r="E11" s="43" t="s">
        <v>23</v>
      </c>
      <c r="F11" s="30" t="s">
        <v>17</v>
      </c>
      <c r="G11" s="29">
        <v>44575</v>
      </c>
      <c r="H11" s="29" t="s">
        <v>65</v>
      </c>
      <c r="I11" s="30">
        <v>0</v>
      </c>
      <c r="J11" s="30" t="s">
        <v>49</v>
      </c>
      <c r="K11" s="30">
        <v>0</v>
      </c>
      <c r="L11" s="5">
        <f>IF(Formato!$C11&lt;&gt;"",MONTH(C11),"")</f>
        <v>1</v>
      </c>
      <c r="M11" s="6">
        <f>IF(Formato!$G11&lt;&gt;"",MONTH(G11),"")</f>
        <v>1</v>
      </c>
      <c r="P11" s="11"/>
    </row>
    <row r="12" spans="1:16" ht="15" x14ac:dyDescent="0.2">
      <c r="A12" s="28">
        <v>240470022000002</v>
      </c>
      <c r="B12" s="28" t="s">
        <v>68</v>
      </c>
      <c r="C12" s="41">
        <v>44571</v>
      </c>
      <c r="D12" s="30" t="s">
        <v>69</v>
      </c>
      <c r="E12" s="28" t="s">
        <v>23</v>
      </c>
      <c r="F12" s="30" t="s">
        <v>17</v>
      </c>
      <c r="G12" s="29">
        <v>44579</v>
      </c>
      <c r="H12" s="29" t="s">
        <v>65</v>
      </c>
      <c r="I12" s="30">
        <v>0</v>
      </c>
      <c r="J12" s="30" t="s">
        <v>49</v>
      </c>
      <c r="K12" s="30">
        <v>0</v>
      </c>
      <c r="L12" s="5">
        <f>IF(Formato!$C12&lt;&gt;"",MONTH(C12),"")</f>
        <v>1</v>
      </c>
      <c r="M12" s="6">
        <f>IF(Formato!$G12&lt;&gt;"",MONTH(G12),"")</f>
        <v>1</v>
      </c>
      <c r="P12" s="11"/>
    </row>
    <row r="13" spans="1:16" ht="15" x14ac:dyDescent="0.2">
      <c r="A13" s="28">
        <v>240470022000003</v>
      </c>
      <c r="B13" s="28" t="s">
        <v>70</v>
      </c>
      <c r="C13" s="29">
        <v>44572</v>
      </c>
      <c r="D13" s="42" t="s">
        <v>71</v>
      </c>
      <c r="E13" s="28" t="s">
        <v>23</v>
      </c>
      <c r="F13" s="30" t="s">
        <v>17</v>
      </c>
      <c r="G13" s="29">
        <v>44582</v>
      </c>
      <c r="H13" s="29" t="s">
        <v>65</v>
      </c>
      <c r="I13" s="30">
        <v>0</v>
      </c>
      <c r="J13" s="30" t="s">
        <v>49</v>
      </c>
      <c r="K13" s="30">
        <v>0</v>
      </c>
      <c r="L13" s="5">
        <f>IF(Formato!$C13&lt;&gt;"",MONTH(C13),"")</f>
        <v>1</v>
      </c>
      <c r="M13" s="6">
        <f>IF(Formato!$G13&lt;&gt;"",MONTH(G13),"")</f>
        <v>1</v>
      </c>
    </row>
    <row r="14" spans="1:16" ht="15" x14ac:dyDescent="0.2">
      <c r="A14" s="28">
        <v>240470022000004</v>
      </c>
      <c r="B14" s="28" t="s">
        <v>66</v>
      </c>
      <c r="C14" s="29">
        <v>44573</v>
      </c>
      <c r="D14" s="42" t="s">
        <v>72</v>
      </c>
      <c r="E14" s="28" t="s">
        <v>23</v>
      </c>
      <c r="F14" s="30" t="s">
        <v>17</v>
      </c>
      <c r="G14" s="29">
        <v>44585</v>
      </c>
      <c r="H14" s="29" t="s">
        <v>65</v>
      </c>
      <c r="I14" s="30">
        <v>0</v>
      </c>
      <c r="J14" s="30" t="s">
        <v>49</v>
      </c>
      <c r="K14" s="30">
        <v>0</v>
      </c>
      <c r="L14" s="5">
        <f>IF(Formato!$C14&lt;&gt;"",MONTH(C14),"")</f>
        <v>1</v>
      </c>
      <c r="M14" s="6">
        <f>IF(Formato!$G14&lt;&gt;"",MONTH(G14),"")</f>
        <v>1</v>
      </c>
    </row>
    <row r="15" spans="1:16" ht="15" x14ac:dyDescent="0.2">
      <c r="A15" s="28">
        <v>240470022000005</v>
      </c>
      <c r="B15" s="28" t="s">
        <v>73</v>
      </c>
      <c r="C15" s="29">
        <v>44578</v>
      </c>
      <c r="D15" s="30" t="s">
        <v>74</v>
      </c>
      <c r="E15" s="28" t="s">
        <v>23</v>
      </c>
      <c r="F15" s="30" t="s">
        <v>17</v>
      </c>
      <c r="G15" s="29">
        <v>44585</v>
      </c>
      <c r="H15" s="29" t="s">
        <v>65</v>
      </c>
      <c r="I15" s="30">
        <v>0</v>
      </c>
      <c r="J15" s="30" t="s">
        <v>49</v>
      </c>
      <c r="K15" s="30">
        <v>0</v>
      </c>
      <c r="L15" s="5">
        <f>IF(Formato!$C15&lt;&gt;"",MONTH(C15),"")</f>
        <v>1</v>
      </c>
      <c r="M15" s="6">
        <f>IF(Formato!$G15&lt;&gt;"",MONTH(G15),"")</f>
        <v>1</v>
      </c>
    </row>
    <row r="16" spans="1:16" ht="15" x14ac:dyDescent="0.2">
      <c r="A16" s="28">
        <v>240470022000006</v>
      </c>
      <c r="B16" s="28" t="s">
        <v>75</v>
      </c>
      <c r="C16" s="29">
        <v>44565</v>
      </c>
      <c r="D16" s="42" t="s">
        <v>76</v>
      </c>
      <c r="E16" s="28" t="s">
        <v>23</v>
      </c>
      <c r="F16" s="30" t="s">
        <v>17</v>
      </c>
      <c r="G16" s="29">
        <v>44594</v>
      </c>
      <c r="H16" s="29" t="s">
        <v>65</v>
      </c>
      <c r="I16" s="30">
        <v>0</v>
      </c>
      <c r="J16" s="30" t="s">
        <v>49</v>
      </c>
      <c r="K16" s="30">
        <v>0</v>
      </c>
      <c r="L16" s="5">
        <f>IF(Formato!$C16&lt;&gt;"",MONTH(C16),"")</f>
        <v>1</v>
      </c>
      <c r="M16" s="6">
        <f>IF(Formato!$G16&lt;&gt;"",MONTH(G16),"")</f>
        <v>2</v>
      </c>
    </row>
    <row r="17" spans="1:13" ht="15" x14ac:dyDescent="0.2">
      <c r="A17" s="44">
        <v>240470022000007</v>
      </c>
      <c r="B17" s="28" t="s">
        <v>75</v>
      </c>
      <c r="C17" s="29">
        <v>44565</v>
      </c>
      <c r="D17" s="42" t="s">
        <v>77</v>
      </c>
      <c r="E17" s="28" t="s">
        <v>23</v>
      </c>
      <c r="F17" s="30" t="s">
        <v>17</v>
      </c>
      <c r="G17" s="29">
        <v>44594</v>
      </c>
      <c r="H17" s="29" t="s">
        <v>65</v>
      </c>
      <c r="I17" s="30">
        <v>0</v>
      </c>
      <c r="J17" s="30" t="s">
        <v>49</v>
      </c>
      <c r="K17" s="30">
        <v>0</v>
      </c>
      <c r="L17" s="5">
        <f>IF(Formato!$C17&lt;&gt;"",MONTH(C17),"")</f>
        <v>1</v>
      </c>
      <c r="M17" s="6">
        <f>IF(Formato!$G17&lt;&gt;"",MONTH(G17),"")</f>
        <v>2</v>
      </c>
    </row>
    <row r="18" spans="1:13" ht="15" x14ac:dyDescent="0.2">
      <c r="A18" s="28">
        <v>240470022000008</v>
      </c>
      <c r="B18" s="28" t="s">
        <v>75</v>
      </c>
      <c r="C18" s="29">
        <v>44565</v>
      </c>
      <c r="D18" s="42" t="s">
        <v>78</v>
      </c>
      <c r="E18" s="28" t="s">
        <v>23</v>
      </c>
      <c r="F18" s="30" t="s">
        <v>17</v>
      </c>
      <c r="G18" s="29">
        <v>44594</v>
      </c>
      <c r="H18" s="29" t="s">
        <v>65</v>
      </c>
      <c r="I18" s="30">
        <v>0</v>
      </c>
      <c r="J18" s="30" t="s">
        <v>49</v>
      </c>
      <c r="K18" s="30">
        <v>0</v>
      </c>
      <c r="L18" s="5">
        <f>IF(Formato!$C18&lt;&gt;"",MONTH(C18),"")</f>
        <v>1</v>
      </c>
      <c r="M18" s="6">
        <f>IF(Formato!$G18&lt;&gt;"",MONTH(G18),"")</f>
        <v>2</v>
      </c>
    </row>
    <row r="19" spans="1:13" ht="15" x14ac:dyDescent="0.2">
      <c r="A19" s="28">
        <v>240470022000009</v>
      </c>
      <c r="B19" s="28" t="s">
        <v>75</v>
      </c>
      <c r="C19" s="29">
        <v>44565</v>
      </c>
      <c r="D19" s="42" t="s">
        <v>79</v>
      </c>
      <c r="E19" s="28" t="s">
        <v>23</v>
      </c>
      <c r="F19" s="30" t="s">
        <v>17</v>
      </c>
      <c r="G19" s="29">
        <v>44594</v>
      </c>
      <c r="H19" s="29" t="s">
        <v>65</v>
      </c>
      <c r="I19" s="30">
        <v>0</v>
      </c>
      <c r="J19" s="30" t="s">
        <v>49</v>
      </c>
      <c r="K19" s="30">
        <v>0</v>
      </c>
      <c r="L19" s="5">
        <f>IF(Formato!$C19&lt;&gt;"",MONTH(C19),"")</f>
        <v>1</v>
      </c>
      <c r="M19" s="6">
        <f>IF(Formato!$G19&lt;&gt;"",MONTH(G19),"")</f>
        <v>2</v>
      </c>
    </row>
    <row r="20" spans="1:13" ht="15" x14ac:dyDescent="0.2">
      <c r="A20" s="28">
        <v>240470022000010</v>
      </c>
      <c r="B20" s="28" t="s">
        <v>75</v>
      </c>
      <c r="C20" s="29">
        <v>44565</v>
      </c>
      <c r="D20" s="42" t="s">
        <v>80</v>
      </c>
      <c r="E20" s="28" t="s">
        <v>23</v>
      </c>
      <c r="F20" s="30" t="s">
        <v>17</v>
      </c>
      <c r="G20" s="29">
        <v>44594</v>
      </c>
      <c r="H20" s="29" t="s">
        <v>65</v>
      </c>
      <c r="I20" s="30">
        <v>0</v>
      </c>
      <c r="J20" s="30" t="s">
        <v>49</v>
      </c>
      <c r="K20" s="30">
        <v>0</v>
      </c>
      <c r="L20" s="5">
        <f>IF(Formato!$C20&lt;&gt;"",MONTH(C20),"")</f>
        <v>1</v>
      </c>
      <c r="M20" s="6">
        <f>IF(Formato!$G20&lt;&gt;"",MONTH(G20),"")</f>
        <v>2</v>
      </c>
    </row>
    <row r="21" spans="1:13" ht="15" x14ac:dyDescent="0.2">
      <c r="A21" s="28">
        <v>240470022000011</v>
      </c>
      <c r="B21" s="28" t="s">
        <v>75</v>
      </c>
      <c r="C21" s="29">
        <v>44565</v>
      </c>
      <c r="D21" s="42" t="s">
        <v>81</v>
      </c>
      <c r="E21" s="28" t="s">
        <v>23</v>
      </c>
      <c r="F21" s="30" t="s">
        <v>17</v>
      </c>
      <c r="G21" s="29">
        <v>44594</v>
      </c>
      <c r="H21" s="29" t="s">
        <v>65</v>
      </c>
      <c r="I21" s="30">
        <v>0</v>
      </c>
      <c r="J21" s="30" t="s">
        <v>49</v>
      </c>
      <c r="K21" s="30">
        <v>0</v>
      </c>
      <c r="L21" s="5">
        <f>IF(Formato!$C21&lt;&gt;"",MONTH(C21),"")</f>
        <v>1</v>
      </c>
      <c r="M21" s="6">
        <f>IF(Formato!$G21&lt;&gt;"",MONTH(G21),"")</f>
        <v>2</v>
      </c>
    </row>
    <row r="22" spans="1:13" ht="15" x14ac:dyDescent="0.2">
      <c r="A22" s="28">
        <v>240470022000012</v>
      </c>
      <c r="B22" s="28" t="s">
        <v>68</v>
      </c>
      <c r="C22" s="29">
        <v>44588</v>
      </c>
      <c r="D22" s="30" t="s">
        <v>82</v>
      </c>
      <c r="E22" s="28" t="s">
        <v>23</v>
      </c>
      <c r="F22" s="30" t="s">
        <v>17</v>
      </c>
      <c r="G22" s="29">
        <v>44593</v>
      </c>
      <c r="H22" s="29" t="s">
        <v>65</v>
      </c>
      <c r="I22" s="30">
        <v>0</v>
      </c>
      <c r="J22" s="30" t="s">
        <v>49</v>
      </c>
      <c r="K22" s="30">
        <v>0</v>
      </c>
      <c r="L22" s="5">
        <f>IF(Formato!$C22&lt;&gt;"",MONTH(C22),"")</f>
        <v>1</v>
      </c>
      <c r="M22" s="6">
        <f>IF(Formato!$G22&lt;&gt;"",MONTH(G22),"")</f>
        <v>2</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8" t="s">
        <v>44</v>
      </c>
      <c r="N48" s="48"/>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info</cp:lastModifiedBy>
  <cp:revision/>
  <dcterms:created xsi:type="dcterms:W3CDTF">2017-10-19T22:18:57Z</dcterms:created>
  <dcterms:modified xsi:type="dcterms:W3CDTF">2022-02-08T20:30:22Z</dcterms:modified>
</cp:coreProperties>
</file>